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'Data'!$A$8:$Z$9</definedName>
  </definedNames>
  <calcPr fullCalcOnLoad="1"/>
</workbook>
</file>

<file path=xl/sharedStrings.xml><?xml version="1.0" encoding="utf-8"?>
<sst xmlns="http://schemas.openxmlformats.org/spreadsheetml/2006/main" count="38" uniqueCount="31">
  <si>
    <t>data;sum</t>
  </si>
  <si>
    <t>Pilihan data :</t>
  </si>
  <si>
    <t>colsfit</t>
  </si>
  <si>
    <t>=tbl_nopo</t>
  </si>
  <si>
    <t>=tbl_usr</t>
  </si>
  <si>
    <t>NoPO</t>
  </si>
  <si>
    <t>Tipe</t>
  </si>
  <si>
    <t>Ket</t>
  </si>
  <si>
    <t>User</t>
  </si>
  <si>
    <t>=tbl_ket</t>
  </si>
  <si>
    <t>Gross</t>
  </si>
  <si>
    <t>Status</t>
  </si>
  <si>
    <t>No BTB</t>
  </si>
  <si>
    <t>Tgl BTB</t>
  </si>
  <si>
    <t>NoDN</t>
  </si>
  <si>
    <t>Supplier</t>
  </si>
  <si>
    <t>Nama Supplier</t>
  </si>
  <si>
    <t>PPN</t>
  </si>
  <si>
    <t>Nett+PPN</t>
  </si>
  <si>
    <t>PPNBM</t>
  </si>
  <si>
    <t>Tgl AP</t>
  </si>
  <si>
    <t>NoAP</t>
  </si>
  <si>
    <t>Gudang</t>
  </si>
  <si>
    <t>No Inv</t>
  </si>
  <si>
    <t>Disc1</t>
  </si>
  <si>
    <t>Disc3</t>
  </si>
  <si>
    <t>Disc2</t>
  </si>
  <si>
    <t>Nett</t>
  </si>
  <si>
    <t>Tgl Pengiriman</t>
  </si>
  <si>
    <t>Tgl Terima</t>
  </si>
  <si>
    <t>PPN %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</si>
</sst>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44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35" borderId="1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5" width="16.57421875" style="1" bestFit="1" customWidth="1"/>
    <col min="6" max="10" width="16.57421875" style="1" customWidth="1"/>
    <col min="11" max="12" width="15.57421875" style="1" bestFit="1" customWidth="1"/>
    <col min="13" max="13" width="12.140625" style="1" customWidth="1"/>
    <col min="14" max="17" width="9.140625" style="1" customWidth="1"/>
    <col min="18" max="26" width="12.28125" style="1" customWidth="1"/>
    <col min="27" max="16384" width="9.140625" style="1" customWidth="1"/>
  </cols>
  <sheetData>
    <row r="1" spans="2:26" ht="56.25" customHeight="1">
      <c r="B1" s="14" t="e">
        <f>XLRPARAMS_dbsupplier</f>
        <v>#NAME?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1" customHeight="1">
      <c r="A2" s="1" t="s">
        <v>2</v>
      </c>
      <c r="B2" s="15" t="e">
        <f>XLRPARAMS_dbheader</f>
        <v>#NAME?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2:26" ht="12.75">
      <c r="B3" s="13" t="e">
        <f>XLRPARAMS_dbprint</f>
        <v>#NAME?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.75">
      <c r="B4" s="3" t="s">
        <v>1</v>
      </c>
      <c r="C4" s="13" t="e">
        <f>XLRPARAMS_dbpilihan1</f>
        <v>#NAME?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.75">
      <c r="B5" s="3"/>
      <c r="C5" s="13" t="e">
        <f>XLRPARAMS_dbpilihan2</f>
        <v>#NAME?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4.75" customHeight="1"/>
    <row r="7" spans="1:26" s="2" customFormat="1" ht="30" customHeight="1">
      <c r="A7" s="1"/>
      <c r="B7" s="4" t="s">
        <v>12</v>
      </c>
      <c r="C7" s="4" t="s">
        <v>13</v>
      </c>
      <c r="D7" s="4" t="s">
        <v>5</v>
      </c>
      <c r="E7" s="4" t="s">
        <v>14</v>
      </c>
      <c r="F7" s="4" t="s">
        <v>23</v>
      </c>
      <c r="G7" s="4" t="s">
        <v>21</v>
      </c>
      <c r="H7" s="4" t="s">
        <v>20</v>
      </c>
      <c r="I7" s="4" t="s">
        <v>29</v>
      </c>
      <c r="J7" s="4" t="s">
        <v>28</v>
      </c>
      <c r="K7" s="4" t="s">
        <v>22</v>
      </c>
      <c r="L7" s="4" t="s">
        <v>15</v>
      </c>
      <c r="M7" s="4" t="s">
        <v>16</v>
      </c>
      <c r="N7" s="4" t="s">
        <v>7</v>
      </c>
      <c r="O7" s="4" t="s">
        <v>6</v>
      </c>
      <c r="P7" s="4" t="s">
        <v>8</v>
      </c>
      <c r="Q7" s="4" t="s">
        <v>11</v>
      </c>
      <c r="R7" s="4" t="s">
        <v>10</v>
      </c>
      <c r="S7" s="4" t="s">
        <v>24</v>
      </c>
      <c r="T7" s="4" t="s">
        <v>26</v>
      </c>
      <c r="U7" s="4" t="s">
        <v>25</v>
      </c>
      <c r="V7" s="4" t="s">
        <v>27</v>
      </c>
      <c r="W7" s="4" t="s">
        <v>17</v>
      </c>
      <c r="X7" s="4" t="s">
        <v>30</v>
      </c>
      <c r="Y7" s="4" t="s">
        <v>19</v>
      </c>
      <c r="Z7" s="4" t="s">
        <v>18</v>
      </c>
    </row>
    <row r="8" spans="2:26" ht="18" customHeight="1">
      <c r="B8" s="6" t="e">
        <f>tbl_nobtb</f>
        <v>#NAME?</v>
      </c>
      <c r="C8" s="7" t="e">
        <f>tbl_tglbtb</f>
        <v>#NAME?</v>
      </c>
      <c r="D8" s="6" t="s">
        <v>3</v>
      </c>
      <c r="E8" s="6" t="e">
        <f>tbl_nodn</f>
        <v>#NAME?</v>
      </c>
      <c r="F8" s="6" t="e">
        <f>tbl_noinv</f>
        <v>#NAME?</v>
      </c>
      <c r="G8" s="6" t="e">
        <f>tbl_noap</f>
        <v>#NAME?</v>
      </c>
      <c r="H8" s="7" t="e">
        <f>tbl_tglap</f>
        <v>#NAME?</v>
      </c>
      <c r="I8" s="7" t="e">
        <f>tbl_tgltrm</f>
        <v>#NAME?</v>
      </c>
      <c r="J8" s="7" t="e">
        <f>tbl_tglpgrmn</f>
        <v>#NAME?</v>
      </c>
      <c r="K8" s="6" t="e">
        <f>tbl_kd_gdg</f>
        <v>#NAME?</v>
      </c>
      <c r="L8" s="6" t="e">
        <f>tbl_kd_supplier</f>
        <v>#NAME?</v>
      </c>
      <c r="M8" s="6" t="e">
        <f>tbl_nm_supplier</f>
        <v>#NAME?</v>
      </c>
      <c r="N8" s="6" t="s">
        <v>9</v>
      </c>
      <c r="O8" s="6" t="e">
        <f>tbl_tipebtb_str</f>
        <v>#NAME?</v>
      </c>
      <c r="P8" s="6" t="s">
        <v>4</v>
      </c>
      <c r="Q8" s="6" t="e">
        <f>tbl_flag_str</f>
        <v>#NAME?</v>
      </c>
      <c r="R8" s="12" t="e">
        <f>tbl_ttlexc</f>
        <v>#NAME?</v>
      </c>
      <c r="S8" s="12" t="e">
        <f>tbl_disc1</f>
        <v>#NAME?</v>
      </c>
      <c r="T8" s="12" t="e">
        <f>tbl_disc2</f>
        <v>#NAME?</v>
      </c>
      <c r="U8" s="12" t="e">
        <f>tbl_disc3</f>
        <v>#NAME?</v>
      </c>
      <c r="V8" s="12" t="e">
        <f>R8-S8-T8-U8</f>
        <v>#NAME?</v>
      </c>
      <c r="W8" s="12" t="e">
        <f>tbl_ppn</f>
        <v>#NAME?</v>
      </c>
      <c r="X8" s="12" t="e">
        <f>tbl_ppnpersen</f>
        <v>#NAME?</v>
      </c>
      <c r="Y8" s="12" t="e">
        <f>tbl_ppnbm</f>
        <v>#NAME?</v>
      </c>
      <c r="Z8" s="12" t="e">
        <f>tbl_ttlall</f>
        <v>#NAME?</v>
      </c>
    </row>
    <row r="9" spans="1:26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/>
      <c r="Y9" s="10" t="s">
        <v>0</v>
      </c>
      <c r="Z9" s="10" t="s">
        <v>0</v>
      </c>
    </row>
  </sheetData>
  <sheetProtection/>
  <mergeCells count="5">
    <mergeCell ref="C5:Z5"/>
    <mergeCell ref="B1:Z1"/>
    <mergeCell ref="B2:Z2"/>
    <mergeCell ref="B3:Z3"/>
    <mergeCell ref="C4:Z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2014-12-04T03:14:57Z</dcterms:modified>
  <cp:category/>
  <cp:version/>
  <cp:contentType/>
  <cp:contentStatus/>
</cp:coreProperties>
</file>