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'Data'!$A$8:$AH$9</definedName>
  </definedNames>
  <calcPr fullCalcOnLoad="1"/>
</workbook>
</file>

<file path=xl/sharedStrings.xml><?xml version="1.0" encoding="utf-8"?>
<sst xmlns="http://schemas.openxmlformats.org/spreadsheetml/2006/main" count="55" uniqueCount="44">
  <si>
    <t>data;sum</t>
  </si>
  <si>
    <t>Pilihan data :</t>
  </si>
  <si>
    <t>colsfit</t>
  </si>
  <si>
    <t>=tbl_nopo</t>
  </si>
  <si>
    <t>=tbl_kd_outlet</t>
  </si>
  <si>
    <t>=tbl_kdsls</t>
  </si>
  <si>
    <t>=tbl_norkp</t>
  </si>
  <si>
    <t>=tbl_usr</t>
  </si>
  <si>
    <t>Outlet</t>
  </si>
  <si>
    <t>Nama Outlet</t>
  </si>
  <si>
    <t>NoPO</t>
  </si>
  <si>
    <t>Salesman</t>
  </si>
  <si>
    <t>Tipe</t>
  </si>
  <si>
    <t>Ket</t>
  </si>
  <si>
    <t>User</t>
  </si>
  <si>
    <t>=tbl_ket</t>
  </si>
  <si>
    <t>Gross</t>
  </si>
  <si>
    <t>Status</t>
  </si>
  <si>
    <t>Promo</t>
  </si>
  <si>
    <t>Disc1</t>
  </si>
  <si>
    <t>Disc2</t>
  </si>
  <si>
    <t>Disc3</t>
  </si>
  <si>
    <t>Nett</t>
  </si>
  <si>
    <t>No Pajak</t>
  </si>
  <si>
    <t>=tbl_nopjk</t>
  </si>
  <si>
    <t>Tipe Byr</t>
  </si>
  <si>
    <t>Batal</t>
  </si>
  <si>
    <t>PPN</t>
  </si>
  <si>
    <t>Nett+PPN</t>
  </si>
  <si>
    <t>No Order</t>
  </si>
  <si>
    <t>No Faktur/Retur</t>
  </si>
  <si>
    <t>Tgl Faktur/Retur</t>
  </si>
  <si>
    <t>Tgl JthTmp</t>
  </si>
  <si>
    <t>NoRekap Faktur</t>
  </si>
  <si>
    <t>NoRekap Order</t>
  </si>
  <si>
    <t>Print</t>
  </si>
  <si>
    <t>Retur Atas faktur</t>
  </si>
  <si>
    <t>=tbl_noinvrtr</t>
  </si>
  <si>
    <t>Nett+PPN Manual</t>
  </si>
  <si>
    <t>Alamat</t>
  </si>
  <si>
    <t>Kota</t>
  </si>
  <si>
    <t>Bayar</t>
  </si>
  <si>
    <t>Sisa</t>
  </si>
  <si>
    <t>Group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</si>
</sst>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0" fontId="1" fillId="3" borderId="0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L1">
      <selection activeCell="V9" sqref="V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6" width="12.140625" style="1" customWidth="1"/>
    <col min="7" max="7" width="9.140625" style="1" customWidth="1"/>
    <col min="8" max="8" width="12.140625" style="1" customWidth="1"/>
    <col min="9" max="9" width="13.8515625" style="1" bestFit="1" customWidth="1"/>
    <col min="10" max="10" width="16.57421875" style="1" bestFit="1" customWidth="1"/>
    <col min="11" max="12" width="16.57421875" style="1" customWidth="1"/>
    <col min="13" max="13" width="9.140625" style="1" customWidth="1"/>
    <col min="14" max="15" width="12.140625" style="1" customWidth="1"/>
    <col min="16" max="23" width="9.140625" style="1" customWidth="1"/>
    <col min="24" max="34" width="12.28125" style="1" customWidth="1"/>
    <col min="35" max="16384" width="9.140625" style="1" customWidth="1"/>
  </cols>
  <sheetData>
    <row r="1" spans="2:34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21" customHeight="1">
      <c r="A2" s="1" t="s">
        <v>2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2:34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2:34" ht="12.75">
      <c r="B4" s="3" t="s">
        <v>1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2:34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ht="24.75" customHeight="1"/>
    <row r="7" spans="1:34" s="2" customFormat="1" ht="30" customHeight="1">
      <c r="A7" s="1"/>
      <c r="B7" s="4" t="s">
        <v>8</v>
      </c>
      <c r="C7" s="4" t="s">
        <v>9</v>
      </c>
      <c r="D7" s="4" t="s">
        <v>30</v>
      </c>
      <c r="E7" s="4" t="s">
        <v>31</v>
      </c>
      <c r="F7" s="4" t="s">
        <v>32</v>
      </c>
      <c r="G7" s="4" t="s">
        <v>12</v>
      </c>
      <c r="H7" s="4" t="s">
        <v>29</v>
      </c>
      <c r="I7" s="4" t="s">
        <v>10</v>
      </c>
      <c r="J7" s="4" t="s">
        <v>33</v>
      </c>
      <c r="K7" s="4" t="s">
        <v>34</v>
      </c>
      <c r="L7" s="4" t="s">
        <v>36</v>
      </c>
      <c r="M7" s="4" t="s">
        <v>13</v>
      </c>
      <c r="N7" s="4" t="s">
        <v>39</v>
      </c>
      <c r="O7" s="4" t="s">
        <v>40</v>
      </c>
      <c r="P7" s="4" t="s">
        <v>11</v>
      </c>
      <c r="Q7" s="4" t="s">
        <v>11</v>
      </c>
      <c r="R7" s="4" t="s">
        <v>25</v>
      </c>
      <c r="S7" s="4" t="s">
        <v>35</v>
      </c>
      <c r="T7" s="4" t="s">
        <v>23</v>
      </c>
      <c r="U7" s="4" t="s">
        <v>14</v>
      </c>
      <c r="V7" s="4" t="s">
        <v>17</v>
      </c>
      <c r="W7" s="4" t="s">
        <v>26</v>
      </c>
      <c r="X7" s="4" t="s">
        <v>16</v>
      </c>
      <c r="Y7" s="4" t="s">
        <v>19</v>
      </c>
      <c r="Z7" s="4" t="s">
        <v>20</v>
      </c>
      <c r="AA7" s="4" t="s">
        <v>21</v>
      </c>
      <c r="AB7" s="4" t="s">
        <v>18</v>
      </c>
      <c r="AC7" s="4" t="s">
        <v>22</v>
      </c>
      <c r="AD7" s="4" t="s">
        <v>27</v>
      </c>
      <c r="AE7" s="4" t="s">
        <v>28</v>
      </c>
      <c r="AF7" s="4" t="s">
        <v>38</v>
      </c>
      <c r="AG7" s="4" t="s">
        <v>41</v>
      </c>
      <c r="AH7" s="4" t="s">
        <v>42</v>
      </c>
    </row>
    <row r="8" spans="2:34" ht="18" customHeight="1">
      <c r="B8" s="6" t="s">
        <v>4</v>
      </c>
      <c r="C8" s="6" t="e">
        <f>tbl_nm_outlet</f>
        <v>#NAME?</v>
      </c>
      <c r="D8" s="6" t="e">
        <f>tbl_noinv</f>
        <v>#NAME?</v>
      </c>
      <c r="E8" s="7" t="e">
        <f>tbl_tglorder</f>
        <v>#NAME?</v>
      </c>
      <c r="F8" s="7" t="e">
        <f>tbl_jthtmp</f>
        <v>#NAME?</v>
      </c>
      <c r="G8" s="6" t="e">
        <f>tbl_tipe</f>
        <v>#NAME?</v>
      </c>
      <c r="H8" s="6" t="e">
        <f>tbl_noorder</f>
        <v>#NAME?</v>
      </c>
      <c r="I8" s="6" t="s">
        <v>3</v>
      </c>
      <c r="J8" s="6" t="s">
        <v>6</v>
      </c>
      <c r="K8" s="6" t="e">
        <f>tbl_norkporder</f>
        <v>#NAME?</v>
      </c>
      <c r="L8" s="6" t="s">
        <v>37</v>
      </c>
      <c r="M8" s="6" t="s">
        <v>15</v>
      </c>
      <c r="N8" s="6" t="e">
        <f>tbl_addr1_outlet</f>
        <v>#NAME?</v>
      </c>
      <c r="O8" s="6" t="e">
        <f>tbl_kota</f>
        <v>#NAME?</v>
      </c>
      <c r="P8" s="6" t="s">
        <v>5</v>
      </c>
      <c r="Q8" s="6" t="e">
        <f>tbl_nm_salesman</f>
        <v>#NAME?</v>
      </c>
      <c r="R8" s="6" t="e">
        <f>tbl_tipebyrx</f>
        <v>#NAME?</v>
      </c>
      <c r="S8" s="13" t="e">
        <f>tbl_prn</f>
        <v>#NAME?</v>
      </c>
      <c r="T8" s="6" t="s">
        <v>24</v>
      </c>
      <c r="U8" s="6" t="s">
        <v>7</v>
      </c>
      <c r="V8" s="6" t="e">
        <f>tbl_flagstr</f>
        <v>#NAME?</v>
      </c>
      <c r="W8" s="13" t="e">
        <f>tbl_btl</f>
        <v>#NAME?</v>
      </c>
      <c r="X8" s="12" t="e">
        <f>tbl_ttlgross</f>
        <v>#NAME?</v>
      </c>
      <c r="Y8" s="12" t="e">
        <f>tbl_disc1</f>
        <v>#NAME?</v>
      </c>
      <c r="Z8" s="12" t="e">
        <f>tbl_disc2</f>
        <v>#NAME?</v>
      </c>
      <c r="AA8" s="12" t="e">
        <f>tbl_disc3</f>
        <v>#NAME?</v>
      </c>
      <c r="AB8" s="12" t="e">
        <f>tbl_promo</f>
        <v>#NAME?</v>
      </c>
      <c r="AC8" s="12" t="e">
        <f>tbl_ttlnett</f>
        <v>#NAME?</v>
      </c>
      <c r="AD8" s="12" t="e">
        <f>tbl_ppn</f>
        <v>#NAME?</v>
      </c>
      <c r="AE8" s="12" t="e">
        <f>tbl_ttlall</f>
        <v>#NAME?</v>
      </c>
      <c r="AF8" s="12" t="e">
        <f>tbl_ttlallinp</f>
        <v>#NAME?</v>
      </c>
      <c r="AG8" s="12" t="e">
        <f>tbl_byr</f>
        <v>#NAME?</v>
      </c>
      <c r="AH8" s="12" t="e">
        <f>tbl_sisa</f>
        <v>#NAME?</v>
      </c>
    </row>
    <row r="9" spans="1:34" s="11" customFormat="1" ht="15" customHeight="1">
      <c r="A9" s="8"/>
      <c r="B9" s="5" t="s">
        <v>43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 t="s">
        <v>0</v>
      </c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  <c r="AF9" s="10" t="s">
        <v>0</v>
      </c>
      <c r="AG9" s="10" t="s">
        <v>0</v>
      </c>
      <c r="AH9" s="10" t="s">
        <v>0</v>
      </c>
    </row>
  </sheetData>
  <mergeCells count="5">
    <mergeCell ref="C5:AH5"/>
    <mergeCell ref="B1:AH1"/>
    <mergeCell ref="B2:AH2"/>
    <mergeCell ref="B3:AH3"/>
    <mergeCell ref="C4:A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2007-12-12T07:49:07Z</dcterms:modified>
  <cp:category/>
  <cp:version/>
  <cp:contentType/>
  <cp:contentStatus/>
</cp:coreProperties>
</file>